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<sst xmlns="http://schemas.openxmlformats.org/spreadsheetml/2006/main" count="416" uniqueCount="58">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</sst>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N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77350.9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v>2623.1</v>
      </c>
      <c r="W8" s="55">
        <v>5100.4</v>
      </c>
      <c r="X8" s="56">
        <v>9190.1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106158.30000000003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94671.90000000001</v>
      </c>
      <c r="AG9" s="50">
        <f>AG10+AG15+AG24+AG33+AG47+AG52+AG54+AG61+AG62+AG71+AG72+AG76+AG88+AG81+AG83+AG82+AG69+AG89+AG91+AG90+AG70+AG40+AG92</f>
        <v>35641.000000000015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6268</v>
      </c>
      <c r="AG10" s="27">
        <f>B10+C10-AF10</f>
        <v>1881.3999999999996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5468.5</v>
      </c>
      <c r="AG11" s="27">
        <f>B11+C11-AF11</f>
        <v>817.2999999999993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>
        <v>27.5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313</v>
      </c>
      <c r="AG12" s="27">
        <f>B12+C12-AF12</f>
        <v>462.29999999999995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486.4999999999997</v>
      </c>
      <c r="AG14" s="27">
        <f>AG10-AG11-AG12-AG13</f>
        <v>601.8000000000004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/>
      <c r="Z15" s="26"/>
      <c r="AA15" s="26"/>
      <c r="AB15" s="22"/>
      <c r="AC15" s="22"/>
      <c r="AD15" s="22"/>
      <c r="AE15" s="22"/>
      <c r="AF15" s="27">
        <f t="shared" si="1"/>
        <v>40376.99999999999</v>
      </c>
      <c r="AG15" s="27">
        <f aca="true" t="shared" si="3" ref="AG15:AG31">B15+C15-AF15</f>
        <v>13869.600000000013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/>
      <c r="Z19" s="26"/>
      <c r="AA19" s="26"/>
      <c r="AB19" s="22"/>
      <c r="AC19" s="22"/>
      <c r="AD19" s="22"/>
      <c r="AE19" s="22"/>
      <c r="AF19" s="27">
        <f t="shared" si="1"/>
        <v>3894.7999999999997</v>
      </c>
      <c r="AG19" s="27">
        <f t="shared" si="3"/>
        <v>2788.8000000000006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7591.300000000001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4138.999999999996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/>
      <c r="Z25" s="68"/>
      <c r="AA25" s="68"/>
      <c r="AB25" s="66"/>
      <c r="AC25" s="66"/>
      <c r="AD25" s="66"/>
      <c r="AE25" s="66"/>
      <c r="AF25" s="71">
        <f t="shared" si="1"/>
        <v>14434.400000000001</v>
      </c>
      <c r="AG25" s="71">
        <f t="shared" si="3"/>
        <v>2389.5999999999985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/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2217.3</v>
      </c>
      <c r="AG27" s="27">
        <f t="shared" si="3"/>
        <v>735.9999999999995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317.5</v>
      </c>
      <c r="AG28" s="27">
        <f t="shared" si="3"/>
        <v>15.800000000000011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17.200000000000017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120.7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533.3000000000005</v>
      </c>
      <c r="AG32" s="27">
        <f>AG24-AG26-AG27-AG28-AG29-AG30-AG31</f>
        <v>480.19999999999686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96.39999999999998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0.10000000000000009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28.89999999999999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497.70000000000005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1604.7999999999997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648.7999999999995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72.19999999999999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680.8000000000002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21.799999999999997</v>
      </c>
      <c r="AG65" s="22">
        <f t="shared" si="15"/>
        <v>28.900000000000006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95.4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278.8</v>
      </c>
      <c r="AG68" s="22">
        <f>AG62-AG63-AG66-AG67-AG65-AG64</f>
        <v>492.0000000000001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17.399999999999977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844.0999999999999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/>
      <c r="Z92" s="26"/>
      <c r="AA92" s="26"/>
      <c r="AB92" s="22"/>
      <c r="AC92" s="22"/>
      <c r="AD92" s="22"/>
      <c r="AE92" s="22"/>
      <c r="AF92" s="27">
        <f t="shared" si="14"/>
        <v>718.5</v>
      </c>
      <c r="AG92" s="22">
        <f t="shared" si="17"/>
        <v>4155.700000000001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106158.30000000003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94671.90000000001</v>
      </c>
      <c r="AG94" s="58">
        <f>AG10+AG15+AG24+AG33+AG47+AG52+AG54+AG61+AG62+AG69+AG71+AG72+AG76+AG81+AG82+AG83+AG88+AG89+AG90+AG91+AG70+AG40+AG92</f>
        <v>35641.000000000015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47762.70000000001</v>
      </c>
      <c r="AG95" s="27">
        <f>B95+C95-AF95</f>
        <v>3579.69999999999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14714.900000000001</v>
      </c>
      <c r="AG96" s="27">
        <f>B96+C96-AF96</f>
        <v>11038.900000000001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0.4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2225.4</v>
      </c>
      <c r="AG97" s="27">
        <f>B97+C97-AF97</f>
        <v>739.4999999999995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4240.599999999999</v>
      </c>
      <c r="AG98" s="27">
        <f>B98+C98-AF98</f>
        <v>2838.7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33109.700000000026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23569.399999999994</v>
      </c>
      <c r="AG100" s="2">
        <f>AG94-AG95-AG96-AG97-AG98-AG99</f>
        <v>16680.100000000024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2016-03-30T10:21:36Z</cp:lastPrinted>
  <dcterms:created xsi:type="dcterms:W3CDTF">2002-11-05T08:53:00Z</dcterms:created>
  <dcterms:modified xsi:type="dcterms:W3CDTF">2016-03-31T05:43:02Z</dcterms:modified>
  <cp:category/>
  <cp:version/>
  <cp:contentType/>
  <cp:contentStatus/>
</cp:coreProperties>
</file>